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2DO INFORME 2024\INFORMACION PRESUPUESTAL\"/>
    </mc:Choice>
  </mc:AlternateContent>
  <xr:revisionPtr revIDLastSave="0" documentId="13_ncr:1_{73AA3EE1-E234-4BA9-852C-657AA21F4D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21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<sst xmlns="http://schemas.openxmlformats.org/spreadsheetml/2006/main" count="99" uniqueCount="51">
  <si>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</si>
  <si>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</si>
  <si>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</si>
  <si>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</si>
  <si>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</si>
  <si>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</si>
  <si>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</si>
  <si>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</si>
  <si>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</si>
  <si>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</si>
  <si>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</si>
  <si>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</si>
  <si>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</si>
  <si>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</si>
  <si>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</si>
  <si>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</si>
  <si>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</si>
  <si>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</si>
  <si>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</si>
  <si>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</si>
  <si>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</si>
  <si>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</si>
  <si>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</si>
  <si>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</si>
  <si>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</si>
  <si>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</si>
  <si>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</si>
  <si>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</si>
  <si>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</si>
  <si>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</si>
  <si>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</si>
  <si>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</si>
  <si>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</si>
  <si>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</si>
  <si>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</si>
  <si>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</si>
  <si>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</si>
  <si>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</si>
  <si>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</si>
  <si>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</si>
  <si>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</si>
  <si>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</si>
  <si>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</si>
  <si>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</si>
  <si>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</si>
  <si>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</si>
  <si>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</si>
  <si>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</si>
  <si>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</si>
  <si>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</si>
  <si>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de Santiago Maravatío, Guanajuato.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</si>
</sst>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A49" sqref="A49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8" s="3" customFormat="1" ht="52.8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37"/>
      <c r="B2" s="44" t="s">
        <v>22</v>
      </c>
      <c r="C2" s="44"/>
      <c r="D2" s="44"/>
      <c r="E2" s="44"/>
      <c r="F2" s="44"/>
      <c r="G2" s="47" t="s">
        <v>19</v>
      </c>
    </row>
    <row r="3" spans="1:8" s="1" customFormat="1" ht="24.9" customHeight="1" x14ac:dyDescent="0.2">
      <c r="A3" s="38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39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ht="20.399999999999999" x14ac:dyDescent="0.2">
      <c r="A11" s="32" t="s">
        <v>24</v>
      </c>
      <c r="B11" s="16">
        <v>3140000</v>
      </c>
      <c r="C11" s="16">
        <v>0</v>
      </c>
      <c r="D11" s="16">
        <f t="shared" si="2"/>
        <v>3140000</v>
      </c>
      <c r="E11" s="16">
        <v>1885590.54</v>
      </c>
      <c r="F11" s="16">
        <v>1885590.54</v>
      </c>
      <c r="G11" s="16">
        <f t="shared" si="3"/>
        <v>-1254409.46</v>
      </c>
      <c r="H11" s="30" t="s">
        <v>42</v>
      </c>
    </row>
    <row r="12" spans="1:8" ht="20.399999999999999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0.399999999999999" x14ac:dyDescent="0.2">
      <c r="A13" s="32" t="s">
        <v>26</v>
      </c>
      <c r="B13" s="16">
        <v>50000</v>
      </c>
      <c r="C13" s="16">
        <v>0</v>
      </c>
      <c r="D13" s="16">
        <f t="shared" si="2"/>
        <v>50000</v>
      </c>
      <c r="E13" s="16">
        <v>0</v>
      </c>
      <c r="F13" s="16">
        <v>0</v>
      </c>
      <c r="G13" s="16">
        <f t="shared" si="3"/>
        <v>-50000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3190000</v>
      </c>
      <c r="C16" s="17">
        <f t="shared" ref="C16:G16" si="6">SUM(C5:C14)</f>
        <v>0</v>
      </c>
      <c r="D16" s="17">
        <f t="shared" si="6"/>
        <v>3190000</v>
      </c>
      <c r="E16" s="17">
        <f t="shared" si="6"/>
        <v>1885590.54</v>
      </c>
      <c r="F16" s="10">
        <f t="shared" si="6"/>
        <v>1885590.54</v>
      </c>
      <c r="G16" s="11">
        <f t="shared" si="6"/>
        <v>-1304409.46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99999999999999" customHeight="1" x14ac:dyDescent="0.2">
      <c r="A18" s="40"/>
      <c r="B18" s="44" t="s">
        <v>22</v>
      </c>
      <c r="C18" s="44"/>
      <c r="D18" s="44"/>
      <c r="E18" s="44"/>
      <c r="F18" s="44"/>
      <c r="G18" s="47" t="s">
        <v>19</v>
      </c>
      <c r="H18" s="30" t="s">
        <v>46</v>
      </c>
    </row>
    <row r="19" spans="1:8" ht="20.399999999999999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ht="11.4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ht="11.4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0.399999999999999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0.399999999999999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3190000</v>
      </c>
      <c r="C31" s="20">
        <f t="shared" si="14"/>
        <v>0</v>
      </c>
      <c r="D31" s="20">
        <f t="shared" si="14"/>
        <v>3190000</v>
      </c>
      <c r="E31" s="20">
        <f t="shared" si="14"/>
        <v>1885590.54</v>
      </c>
      <c r="F31" s="20">
        <f t="shared" si="14"/>
        <v>1885590.54</v>
      </c>
      <c r="G31" s="20">
        <f t="shared" si="14"/>
        <v>-1304409.46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ht="11.4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1.6" x14ac:dyDescent="0.2">
      <c r="A34" s="35" t="s">
        <v>32</v>
      </c>
      <c r="B34" s="19">
        <v>3140000</v>
      </c>
      <c r="C34" s="19">
        <v>0</v>
      </c>
      <c r="D34" s="19">
        <f>B34+C34</f>
        <v>3140000</v>
      </c>
      <c r="E34" s="19">
        <v>1885590.54</v>
      </c>
      <c r="F34" s="19">
        <v>1885590.54</v>
      </c>
      <c r="G34" s="19">
        <f t="shared" si="15"/>
        <v>-1254409.46</v>
      </c>
      <c r="H34" s="30" t="s">
        <v>42</v>
      </c>
    </row>
    <row r="35" spans="1:8" ht="20.399999999999999" x14ac:dyDescent="0.2">
      <c r="A35" s="35" t="s">
        <v>26</v>
      </c>
      <c r="B35" s="19">
        <v>50000</v>
      </c>
      <c r="C35" s="19">
        <v>0</v>
      </c>
      <c r="D35" s="19">
        <f>B35+C35</f>
        <v>50000</v>
      </c>
      <c r="E35" s="19">
        <v>0</v>
      </c>
      <c r="F35" s="19">
        <v>0</v>
      </c>
      <c r="G35" s="19">
        <f t="shared" ref="G35" si="16">F35-B35</f>
        <v>-50000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3190000</v>
      </c>
      <c r="C40" s="17">
        <f t="shared" ref="C40:G40" si="18">SUM(C37+C31+C21)</f>
        <v>0</v>
      </c>
      <c r="D40" s="17">
        <f t="shared" si="18"/>
        <v>3190000</v>
      </c>
      <c r="E40" s="17">
        <f t="shared" si="18"/>
        <v>1885590.54</v>
      </c>
      <c r="F40" s="17">
        <f t="shared" si="18"/>
        <v>1885590.54</v>
      </c>
      <c r="G40" s="11">
        <f t="shared" si="18"/>
        <v>-1304409.46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1.6" x14ac:dyDescent="0.2">
      <c r="A43" s="28" t="s">
        <v>34</v>
      </c>
    </row>
    <row r="44" spans="1:8" ht="11.4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2019-04-05T21:16:20Z</cp:lastPrinted>
  <dcterms:created xsi:type="dcterms:W3CDTF">2012-12-11T20:48:19Z</dcterms:created>
  <dcterms:modified xsi:type="dcterms:W3CDTF">2024-07-03T15:39:36Z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